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 bilanc 2018 QKB\Seka Hydropower\"/>
    </mc:Choice>
  </mc:AlternateContent>
  <bookViews>
    <workbookView xWindow="0" yWindow="0" windowWidth="20490" windowHeight="655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7" i="17" l="1"/>
  <c r="D107" i="17" l="1"/>
  <c r="D109" i="17" l="1"/>
  <c r="B109" i="17"/>
  <c r="D92" i="17"/>
  <c r="B92" i="17"/>
  <c r="D75" i="17"/>
  <c r="B75" i="17"/>
  <c r="D55" i="17"/>
  <c r="B55" i="17"/>
  <c r="D33" i="17"/>
  <c r="B33" i="17"/>
  <c r="D94" i="17" l="1"/>
  <c r="D111" i="17" s="1"/>
  <c r="B57" i="17"/>
  <c r="D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<sst xmlns="http://schemas.openxmlformats.org/spreadsheetml/2006/main" count="454" uniqueCount="301">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</sst>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1" fillId="61" borderId="0" xfId="0" applyNumberFormat="1" applyFont="1" applyFill="1" applyBorder="1"/>
    <xf numFmtId="38" fontId="191" fillId="0" borderId="0" xfId="215" applyNumberFormat="1" applyFont="1" applyFill="1" applyBorder="1"/>
    <xf numFmtId="38" fontId="192" fillId="0" borderId="0" xfId="215" applyNumberFormat="1" applyFont="1" applyFill="1" applyBorder="1"/>
    <xf numFmtId="38" fontId="193" fillId="0" borderId="0" xfId="215" applyNumberFormat="1" applyFont="1" applyFill="1" applyBorder="1"/>
    <xf numFmtId="37" fontId="185" fillId="0" borderId="26" xfId="0" applyNumberFormat="1" applyFont="1" applyBorder="1"/>
    <xf numFmtId="165" fontId="192" fillId="0" borderId="0" xfId="215" applyNumberFormat="1" applyFont="1" applyFill="1" applyBorder="1"/>
    <xf numFmtId="38" fontId="192" fillId="0" borderId="0" xfId="0" applyNumberFormat="1" applyFont="1" applyFill="1" applyBorder="1"/>
    <xf numFmtId="165" fontId="192" fillId="0" borderId="0" xfId="0" applyNumberFormat="1" applyFont="1" applyFill="1" applyBorder="1"/>
    <xf numFmtId="37" fontId="178" fillId="61" borderId="0" xfId="0" applyNumberFormat="1" applyFont="1" applyFill="1" applyBorder="1"/>
    <xf numFmtId="38" fontId="12" fillId="0" borderId="0" xfId="215" applyNumberFormat="1" applyFont="1" applyFill="1" applyBorder="1"/>
    <xf numFmtId="38" fontId="190" fillId="0" borderId="0" xfId="215" applyNumberFormat="1" applyFont="1" applyFill="1" applyBorder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103" workbookViewId="0">
      <selection activeCell="C107" sqref="C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80">
        <v>9367709</v>
      </c>
      <c r="C11" s="80"/>
      <c r="D11" s="80">
        <v>8656339</v>
      </c>
      <c r="E11" s="41"/>
    </row>
    <row r="12" spans="1:5">
      <c r="A12" s="49" t="s">
        <v>258</v>
      </c>
      <c r="B12" s="61"/>
      <c r="C12" s="53"/>
      <c r="D12" s="61"/>
      <c r="E12" s="41"/>
    </row>
    <row r="13" spans="1:5" ht="16.5" customHeight="1">
      <c r="A13" s="65" t="s">
        <v>276</v>
      </c>
      <c r="B13" s="70"/>
      <c r="C13" s="53"/>
      <c r="D13" s="70"/>
      <c r="E13" s="41"/>
    </row>
    <row r="14" spans="1:5" ht="16.5" customHeight="1">
      <c r="A14" s="65" t="s">
        <v>277</v>
      </c>
      <c r="B14" s="70"/>
      <c r="C14" s="53"/>
      <c r="D14" s="70"/>
      <c r="E14" s="41"/>
    </row>
    <row r="15" spans="1:5">
      <c r="A15" s="65" t="s">
        <v>288</v>
      </c>
      <c r="B15" s="70"/>
      <c r="C15" s="53"/>
      <c r="D15" s="70"/>
      <c r="E15" s="41"/>
    </row>
    <row r="16" spans="1:5">
      <c r="A16" s="65" t="s">
        <v>278</v>
      </c>
      <c r="B16" s="70"/>
      <c r="C16" s="53"/>
      <c r="D16" s="70"/>
      <c r="E16" s="41"/>
    </row>
    <row r="17" spans="1:5">
      <c r="A17" s="49" t="s">
        <v>220</v>
      </c>
      <c r="B17" s="61"/>
      <c r="C17" s="53"/>
      <c r="D17" s="61"/>
      <c r="E17" s="41"/>
    </row>
    <row r="18" spans="1:5">
      <c r="A18" s="65" t="s">
        <v>289</v>
      </c>
      <c r="B18" s="71">
        <v>4434205</v>
      </c>
      <c r="C18" s="71"/>
      <c r="D18" s="71">
        <v>4301252</v>
      </c>
      <c r="E18" s="41"/>
    </row>
    <row r="19" spans="1:5" ht="16.5" customHeight="1">
      <c r="A19" s="65" t="s">
        <v>279</v>
      </c>
      <c r="B19" s="71"/>
      <c r="C19" s="71"/>
      <c r="D19" s="71"/>
      <c r="E19" s="41"/>
    </row>
    <row r="20" spans="1:5" ht="16.5" customHeight="1">
      <c r="A20" s="65" t="s">
        <v>280</v>
      </c>
      <c r="B20" s="71"/>
      <c r="C20" s="71"/>
      <c r="D20" s="71"/>
      <c r="E20" s="41"/>
    </row>
    <row r="21" spans="1:5">
      <c r="A21" s="65" t="s">
        <v>193</v>
      </c>
      <c r="B21" s="72"/>
      <c r="C21" s="72"/>
      <c r="D21" s="72"/>
      <c r="E21" s="41"/>
    </row>
    <row r="22" spans="1:5">
      <c r="A22" s="65" t="s">
        <v>281</v>
      </c>
      <c r="B22" s="72"/>
      <c r="C22" s="72"/>
      <c r="D22" s="72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259</v>
      </c>
      <c r="B24" s="64"/>
      <c r="C24" s="53"/>
      <c r="D24" s="64"/>
      <c r="E24" s="41"/>
    </row>
    <row r="25" spans="1:5">
      <c r="A25" s="65" t="s">
        <v>260</v>
      </c>
      <c r="B25" s="64"/>
      <c r="C25" s="53"/>
      <c r="D25" s="64"/>
      <c r="E25" s="41"/>
    </row>
    <row r="26" spans="1:5">
      <c r="A26" s="65" t="s">
        <v>261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262</v>
      </c>
      <c r="B28" s="64"/>
      <c r="C28" s="53"/>
      <c r="D28" s="64"/>
      <c r="E28" s="41"/>
    </row>
    <row r="29" spans="1:5">
      <c r="A29" s="65" t="s">
        <v>263</v>
      </c>
      <c r="B29" s="64"/>
      <c r="C29" s="53"/>
      <c r="D29" s="64"/>
      <c r="E29" s="41"/>
    </row>
    <row r="30" spans="1:5">
      <c r="A30" s="65" t="s">
        <v>264</v>
      </c>
      <c r="B30" s="64"/>
      <c r="C30" s="53"/>
      <c r="D30" s="64"/>
      <c r="E30" s="41"/>
    </row>
    <row r="31" spans="1:5">
      <c r="A31" s="49" t="s">
        <v>221</v>
      </c>
      <c r="B31" s="73">
        <v>27504411</v>
      </c>
      <c r="C31" s="73"/>
      <c r="D31" s="73">
        <v>14709941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41306325</v>
      </c>
      <c r="C33" s="58"/>
      <c r="D33" s="57">
        <f>SUM(D11:D32)</f>
        <v>27667532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5" t="s">
        <v>282</v>
      </c>
      <c r="B37" s="72"/>
      <c r="C37" s="72"/>
      <c r="D37" s="72"/>
      <c r="E37" s="41"/>
    </row>
    <row r="38" spans="1:5">
      <c r="A38" s="65" t="s">
        <v>283</v>
      </c>
      <c r="B38" s="72"/>
      <c r="C38" s="72"/>
      <c r="D38" s="72"/>
      <c r="E38" s="41"/>
    </row>
    <row r="39" spans="1:5">
      <c r="A39" s="65" t="s">
        <v>284</v>
      </c>
      <c r="B39" s="72"/>
      <c r="C39" s="72"/>
      <c r="D39" s="72"/>
      <c r="E39" s="41"/>
    </row>
    <row r="40" spans="1:5">
      <c r="A40" s="65" t="s">
        <v>285</v>
      </c>
      <c r="B40" s="64"/>
      <c r="C40" s="53"/>
      <c r="D40" s="64"/>
      <c r="E40" s="41"/>
    </row>
    <row r="41" spans="1:5">
      <c r="A41" s="65" t="s">
        <v>286</v>
      </c>
      <c r="B41" s="64"/>
      <c r="C41" s="53"/>
      <c r="D41" s="64"/>
      <c r="E41" s="41"/>
    </row>
    <row r="42" spans="1:5">
      <c r="A42" s="65" t="s">
        <v>287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290</v>
      </c>
      <c r="B44" s="72"/>
      <c r="C44" s="72"/>
      <c r="D44" s="72"/>
      <c r="E44" s="41"/>
    </row>
    <row r="45" spans="1:5">
      <c r="A45" s="65" t="s">
        <v>291</v>
      </c>
      <c r="B45" s="72"/>
      <c r="C45" s="72"/>
      <c r="D45" s="72"/>
      <c r="E45" s="41"/>
    </row>
    <row r="46" spans="1:5">
      <c r="A46" s="65" t="s">
        <v>292</v>
      </c>
      <c r="B46" s="72"/>
      <c r="C46" s="72"/>
      <c r="D46" s="72"/>
      <c r="E46" s="41"/>
    </row>
    <row r="47" spans="1:5">
      <c r="A47" s="65" t="s">
        <v>293</v>
      </c>
      <c r="B47" s="71"/>
      <c r="C47" s="71"/>
      <c r="D47" s="71"/>
      <c r="E47" s="41"/>
    </row>
    <row r="48" spans="1:5">
      <c r="A48" s="65" t="s">
        <v>294</v>
      </c>
      <c r="B48" s="71">
        <v>89963774</v>
      </c>
      <c r="C48" s="71"/>
      <c r="D48" s="71">
        <v>12423493</v>
      </c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5" t="s">
        <v>295</v>
      </c>
      <c r="B51" s="72"/>
      <c r="C51" s="72"/>
      <c r="D51" s="72"/>
      <c r="E51" s="41"/>
    </row>
    <row r="52" spans="1:5">
      <c r="A52" s="65" t="s">
        <v>296</v>
      </c>
      <c r="B52" s="64"/>
      <c r="C52" s="53"/>
      <c r="D52" s="64"/>
      <c r="E52" s="41"/>
    </row>
    <row r="53" spans="1:5">
      <c r="A53" s="65" t="s">
        <v>297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89963774</v>
      </c>
      <c r="C55" s="58"/>
      <c r="D55" s="57">
        <f>SUM(D37:D54)</f>
        <v>12423493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131270099</v>
      </c>
      <c r="C57" s="67"/>
      <c r="D57" s="66">
        <f>D55+D33</f>
        <v>40091025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298</v>
      </c>
      <c r="B62" s="72"/>
      <c r="C62" s="72"/>
      <c r="D62" s="75"/>
      <c r="E62" s="41"/>
    </row>
    <row r="63" spans="1:5">
      <c r="A63" s="65" t="s">
        <v>267</v>
      </c>
      <c r="B63" s="72"/>
      <c r="C63" s="72"/>
      <c r="D63" s="75"/>
      <c r="E63" s="41"/>
    </row>
    <row r="64" spans="1:5">
      <c r="A64" s="65" t="s">
        <v>268</v>
      </c>
      <c r="B64" s="76"/>
      <c r="C64" s="76"/>
      <c r="D64" s="77"/>
      <c r="E64" s="41"/>
    </row>
    <row r="65" spans="1:5">
      <c r="A65" s="65" t="s">
        <v>229</v>
      </c>
      <c r="B65" s="72">
        <v>7800000</v>
      </c>
      <c r="C65" s="72"/>
      <c r="D65" s="72">
        <v>7800000</v>
      </c>
      <c r="E65" s="41"/>
    </row>
    <row r="66" spans="1:5">
      <c r="A66" s="65" t="s">
        <v>269</v>
      </c>
      <c r="B66" s="72"/>
      <c r="C66" s="72"/>
      <c r="D66" s="72"/>
      <c r="E66" s="41"/>
    </row>
    <row r="67" spans="1:5">
      <c r="A67" s="65" t="s">
        <v>299</v>
      </c>
      <c r="B67" s="71"/>
      <c r="C67" s="71"/>
      <c r="D67" s="71"/>
      <c r="E67" s="41"/>
    </row>
    <row r="68" spans="1:5">
      <c r="A68" s="65" t="s">
        <v>300</v>
      </c>
      <c r="B68" s="71"/>
      <c r="C68" s="71"/>
      <c r="D68" s="71"/>
      <c r="E68" s="41"/>
    </row>
    <row r="69" spans="1:5">
      <c r="A69" s="65" t="s">
        <v>251</v>
      </c>
      <c r="B69" s="72">
        <v>35834</v>
      </c>
      <c r="C69" s="72"/>
      <c r="D69" s="72">
        <v>35834</v>
      </c>
      <c r="E69" s="41"/>
    </row>
    <row r="70" spans="1:5">
      <c r="A70" s="65" t="s">
        <v>270</v>
      </c>
      <c r="B70" s="71">
        <v>10939182</v>
      </c>
      <c r="C70" s="71"/>
      <c r="D70" s="71">
        <v>61820</v>
      </c>
      <c r="E70" s="41"/>
    </row>
    <row r="71" spans="1:5">
      <c r="A71" s="65" t="s">
        <v>250</v>
      </c>
      <c r="B71" s="72"/>
      <c r="C71" s="72"/>
      <c r="D71" s="72"/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79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7">
        <f>SUM(B62:B74)</f>
        <v>18775016</v>
      </c>
      <c r="C75" s="58"/>
      <c r="D75" s="57">
        <f>SUM(D62:D74)</f>
        <v>7897654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298</v>
      </c>
      <c r="B78" s="72">
        <v>112395083</v>
      </c>
      <c r="C78" s="72"/>
      <c r="D78" s="72">
        <v>32093371</v>
      </c>
      <c r="E78" s="41"/>
    </row>
    <row r="79" spans="1:5">
      <c r="A79" s="65" t="s">
        <v>267</v>
      </c>
      <c r="B79" s="72"/>
      <c r="C79" s="72"/>
      <c r="D79" s="72"/>
      <c r="E79" s="41"/>
    </row>
    <row r="80" spans="1:5">
      <c r="A80" s="65" t="s">
        <v>268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269</v>
      </c>
      <c r="B82" s="64"/>
      <c r="C82" s="53"/>
      <c r="D82" s="64"/>
      <c r="E82" s="41"/>
    </row>
    <row r="83" spans="1:5">
      <c r="A83" s="65" t="s">
        <v>299</v>
      </c>
      <c r="B83" s="64"/>
      <c r="C83" s="53"/>
      <c r="D83" s="64"/>
      <c r="E83" s="41"/>
    </row>
    <row r="84" spans="1:5">
      <c r="A84" s="65" t="s">
        <v>300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79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271</v>
      </c>
      <c r="B89" s="64"/>
      <c r="C89" s="53"/>
      <c r="D89" s="64"/>
      <c r="E89" s="41"/>
    </row>
    <row r="90" spans="1:5">
      <c r="A90" s="65" t="s">
        <v>272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7">
        <f>SUM(B78:B91)</f>
        <v>112395083</v>
      </c>
      <c r="C92" s="58"/>
      <c r="D92" s="57">
        <f>SUM(D78:D91)</f>
        <v>32093371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131170099</v>
      </c>
      <c r="C94" s="67"/>
      <c r="D94" s="68">
        <f>D75+D92</f>
        <v>39991025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73">
        <v>100000</v>
      </c>
      <c r="C97" s="73"/>
      <c r="D97" s="73">
        <v>100000</v>
      </c>
      <c r="E97" s="41"/>
    </row>
    <row r="98" spans="1:5">
      <c r="A98" s="49" t="s">
        <v>239</v>
      </c>
      <c r="B98" s="70"/>
      <c r="C98" s="53"/>
      <c r="D98" s="70"/>
      <c r="E98" s="41"/>
    </row>
    <row r="99" spans="1:5">
      <c r="A99" s="49" t="s">
        <v>240</v>
      </c>
      <c r="B99" s="70"/>
      <c r="C99" s="53"/>
      <c r="D99" s="70"/>
      <c r="E99" s="41"/>
    </row>
    <row r="100" spans="1:5">
      <c r="A100" s="49" t="s">
        <v>32</v>
      </c>
      <c r="B100" s="53"/>
      <c r="C100" s="53"/>
      <c r="D100" s="53"/>
      <c r="E100" s="41"/>
    </row>
    <row r="101" spans="1:5">
      <c r="A101" s="65" t="s">
        <v>4</v>
      </c>
      <c r="B101" s="72"/>
      <c r="C101" s="72"/>
      <c r="D101" s="72"/>
      <c r="E101" s="41"/>
    </row>
    <row r="102" spans="1:5">
      <c r="A102" s="65" t="s">
        <v>273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274</v>
      </c>
      <c r="B104" s="64"/>
      <c r="C104" s="53"/>
      <c r="D104" s="64"/>
      <c r="E104" s="41"/>
    </row>
    <row r="105" spans="1:5">
      <c r="A105" s="49" t="s">
        <v>246</v>
      </c>
      <c r="B105" s="78"/>
      <c r="C105" s="63"/>
      <c r="D105" s="73"/>
      <c r="E105" s="41"/>
    </row>
    <row r="106" spans="1:5">
      <c r="A106" s="49" t="s">
        <v>245</v>
      </c>
      <c r="B106" s="70"/>
      <c r="C106" s="53"/>
      <c r="D106" s="78"/>
      <c r="E106" s="41"/>
    </row>
    <row r="107" spans="1:5" ht="18" customHeight="1">
      <c r="A107" s="49" t="s">
        <v>248</v>
      </c>
      <c r="B107" s="74">
        <f t="shared" ref="B107:C107" si="0">SUM(B97:B106)</f>
        <v>100000</v>
      </c>
      <c r="C107" s="74"/>
      <c r="D107" s="74">
        <f>SUM(D97:D106)</f>
        <v>100000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100000</v>
      </c>
      <c r="C109" s="67"/>
      <c r="D109" s="68">
        <f>SUM(D107:D108)</f>
        <v>100000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131270099</v>
      </c>
      <c r="C111" s="67"/>
      <c r="D111" s="66">
        <f>D94+D109</f>
        <v>40091025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81" t="s">
        <v>275</v>
      </c>
      <c r="B116" s="81"/>
      <c r="C116" s="81"/>
      <c r="D116" s="81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2019-07-28T00:27:12Z</dcterms:modified>
</cp:coreProperties>
</file>